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85" windowHeight="11250" activeTab="1"/>
  </bookViews>
  <sheets>
    <sheet name="기관운영 업무추진비(2022학년도 4분기)" sheetId="1" r:id="rId1"/>
    <sheet name=" 목적사업 업무추진비(2022년 4분기)" sheetId="2" r:id="rId2"/>
  </sheets>
  <definedNames>
    <definedName name="_xlnm.Print_Titles" localSheetId="0">'기관운영 업무추진비(2022학년도 4분기)'!$5:$5</definedName>
  </definedNames>
  <calcPr fullCalcOnLoad="1"/>
</workbook>
</file>

<file path=xl/sharedStrings.xml><?xml version="1.0" encoding="utf-8"?>
<sst xmlns="http://schemas.openxmlformats.org/spreadsheetml/2006/main" count="130" uniqueCount="75">
  <si>
    <t>2023.3.1.자 임용 시흥월곶초 교장공모제 학교심사 간식 구입</t>
  </si>
  <si>
    <t>2022학년도 사회성 회복을 위한 학생활동 지원 프로그램 물품 구입</t>
  </si>
  <si>
    <t>2023학년도 방과후학교 강사 채용 심사자 간식 구입</t>
  </si>
  <si>
    <t>2022학년도 4분기 교육공무직원 간담회 간식비 지급</t>
  </si>
  <si>
    <t>2022-12-29</t>
  </si>
  <si>
    <t>월곶신시티 파리바게뜨</t>
  </si>
  <si>
    <t>살찌는케이크외 1명</t>
  </si>
  <si>
    <t>교직원 점심 제공</t>
  </si>
  <si>
    <t>2023-02-17</t>
  </si>
  <si>
    <t>2023-01-17</t>
  </si>
  <si>
    <t>2022-12-22</t>
  </si>
  <si>
    <t>2023-02-03</t>
  </si>
  <si>
    <t>2023-02-16</t>
  </si>
  <si>
    <t>2022-12-07</t>
  </si>
  <si>
    <t>2022-12-30</t>
  </si>
  <si>
    <t>2022-12-06</t>
  </si>
  <si>
    <t>2022-12-14</t>
  </si>
  <si>
    <t>(주)이베이코리아</t>
  </si>
  <si>
    <t>2023-01-03</t>
  </si>
  <si>
    <t>2022-12-05</t>
  </si>
  <si>
    <t>2022-12-28</t>
  </si>
  <si>
    <t>2023-01-25</t>
  </si>
  <si>
    <t>2022-12-13</t>
  </si>
  <si>
    <t>2023-02-24</t>
  </si>
  <si>
    <t>교육과정 간담회 실시</t>
  </si>
  <si>
    <t>2023-02-27</t>
  </si>
  <si>
    <t>2023-02-14</t>
  </si>
  <si>
    <t>월곶엄마손김밥외 1명</t>
  </si>
  <si>
    <t>경기미당배곧점외 1명</t>
  </si>
  <si>
    <t>11번가주식회사</t>
  </si>
  <si>
    <t>월곶엄마손김밥외 2명</t>
  </si>
  <si>
    <t>2022학년도 교과보충 집중 프로그램 교사 협의회 간식 구입</t>
  </si>
  <si>
    <t>2023학년도 학교교육활동 준비를 위한 기획위원회 워크샵 실시</t>
  </si>
  <si>
    <t>방학 중 근무자 중식 제공</t>
  </si>
  <si>
    <t>(주)빅마트(월곶식자재)</t>
  </si>
  <si>
    <t>홍짜장시흥배곧엘리트점외 7명</t>
  </si>
  <si>
    <t>훗스테이크배곧점외 1명</t>
  </si>
  <si>
    <t>교직원 격려 간식 구입</t>
  </si>
  <si>
    <t>월곶신시티 파리바게뜨외 1명</t>
  </si>
  <si>
    <t>HOLLYS COFFEE</t>
  </si>
  <si>
    <t>교무실 업무추진 협의회 실시</t>
  </si>
  <si>
    <t>유치원 내빈접대 물품 구입</t>
  </si>
  <si>
    <t>학교장</t>
  </si>
  <si>
    <t>2022학년도 교직원 저녁식사 제공</t>
  </si>
  <si>
    <t>기관</t>
  </si>
  <si>
    <t>교사</t>
  </si>
  <si>
    <t>합계</t>
  </si>
  <si>
    <t>내빈</t>
  </si>
  <si>
    <t>교직원</t>
  </si>
  <si>
    <t>집행액</t>
  </si>
  <si>
    <t>복호두</t>
  </si>
  <si>
    <t>봉사자</t>
  </si>
  <si>
    <t>제5회 학교운영위원회 개최에 따른 음료 구입</t>
  </si>
  <si>
    <t>제7회 학교운영위원회 개최에 따른 다과 구입</t>
  </si>
  <si>
    <t>2022학년도 겨울 독서캠프 운영 물품 구입</t>
  </si>
  <si>
    <t>2022년 4분기 기관운영 업무추진비 집행현황</t>
  </si>
  <si>
    <t>교육과정 협의회 및 소통과 공감활동 간담회 실시</t>
  </si>
  <si>
    <t>제6회 학교운영위원회 개최에 따른 다과 구입</t>
  </si>
  <si>
    <t>2022년 4분기 목적사업 업무추진비 집행현황</t>
  </si>
  <si>
    <t>운영위원</t>
  </si>
  <si>
    <t>살찌는케이크</t>
  </si>
  <si>
    <t>[단위:원]</t>
  </si>
  <si>
    <t>집행대상</t>
  </si>
  <si>
    <t>조의금 전달</t>
  </si>
  <si>
    <t>쏭쓰닭갈비</t>
  </si>
  <si>
    <t>파티파라나</t>
  </si>
  <si>
    <t>집행일시</t>
  </si>
  <si>
    <t>심마니 배곧점</t>
  </si>
  <si>
    <t>심사위원</t>
  </si>
  <si>
    <t>장소(사용처)</t>
  </si>
  <si>
    <t>인생김치찌개</t>
  </si>
  <si>
    <t>시흥월곶초</t>
  </si>
  <si>
    <t>만석씨푸드</t>
  </si>
  <si>
    <t>집행내역</t>
  </si>
  <si>
    <t>(2022.12.1~ 2023.2.28.)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</si>
</sst>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9"/>
      <color indexed="8"/>
      <name val="함초롬돋움"/>
      <family val="0"/>
    </font>
    <font>
      <sz val="10"/>
      <color indexed="8"/>
      <name val="함초롬돋움"/>
      <family val="0"/>
    </font>
    <font>
      <sz val="11"/>
      <color indexed="8"/>
      <name val="함초롬돋움"/>
      <family val="0"/>
    </font>
    <font>
      <b/>
      <sz val="14"/>
      <color indexed="8"/>
      <name val="함초롬돋움"/>
      <family val="0"/>
    </font>
    <font>
      <sz val="11"/>
      <color indexed="8"/>
      <name val="함초롬바탕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54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167" fontId="25" fillId="0" borderId="13" xfId="0" applyNumberFormat="1" applyFont="1" applyBorder="1" applyAlignment="1">
      <alignment horizontal="center" vertical="center"/>
    </xf>
    <xf numFmtId="49" fontId="26" fillId="35" borderId="14" xfId="0" applyNumberFormat="1" applyFont="1" applyFill="1" applyBorder="1" applyAlignment="1">
      <alignment horizontal="center" vertical="center"/>
    </xf>
    <xf numFmtId="49" fontId="26" fillId="35" borderId="14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Alignment="1">
      <alignment horizontal="right"/>
    </xf>
    <xf numFmtId="41" fontId="26" fillId="35" borderId="14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/>
    </xf>
    <xf numFmtId="41" fontId="27" fillId="0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167" fontId="28" fillId="0" borderId="17" xfId="0" applyNumberFormat="1" applyFont="1" applyBorder="1" applyAlignment="1">
      <alignment horizontal="center" vertical="center"/>
    </xf>
    <xf numFmtId="0" fontId="29" fillId="33" borderId="10" xfId="0" applyNumberFormat="1" applyFont="1" applyFill="1" applyBorder="1" applyAlignment="1">
      <alignment horizontal="center" vertical="center"/>
    </xf>
    <xf numFmtId="49" fontId="29" fillId="34" borderId="18" xfId="0" applyNumberFormat="1" applyFont="1" applyFill="1" applyBorder="1" applyAlignment="1">
      <alignment horizontal="center" vertical="center"/>
    </xf>
    <xf numFmtId="167" fontId="29" fillId="33" borderId="12" xfId="0" applyNumberFormat="1" applyFont="1" applyFill="1" applyBorder="1" applyAlignment="1">
      <alignment horizontal="center" vertical="center"/>
    </xf>
    <xf numFmtId="167" fontId="30" fillId="0" borderId="13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shrinkToFit="1"/>
      <protection/>
    </xf>
    <xf numFmtId="0" fontId="21" fillId="0" borderId="0" xfId="64" applyNumberFormat="1" applyFont="1" applyFill="1" applyBorder="1" applyAlignment="1" applyProtection="1">
      <alignment vertical="center" shrinkToFit="1"/>
      <protection/>
    </xf>
    <xf numFmtId="0" fontId="21" fillId="0" borderId="0" xfId="64" applyNumberFormat="1" applyFont="1" applyFill="1" applyBorder="1" applyAlignment="1" applyProtection="1">
      <alignment horizontal="center" vertical="center" shrinkToFit="1"/>
      <protection/>
    </xf>
    <xf numFmtId="49" fontId="29" fillId="34" borderId="18" xfId="0" applyNumberFormat="1" applyFont="1" applyFill="1" applyBorder="1" applyAlignment="1" applyProtection="1">
      <alignment horizontal="center" vertical="center" shrinkToFit="1"/>
      <protection/>
    </xf>
    <xf numFmtId="41" fontId="29" fillId="33" borderId="18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/>
    </xf>
    <xf numFmtId="41" fontId="32" fillId="0" borderId="21" xfId="0" applyNumberFormat="1" applyFont="1" applyFill="1" applyBorder="1" applyAlignment="1" applyProtection="1">
      <alignment horizontal="center" vertical="center"/>
      <protection/>
    </xf>
    <xf numFmtId="49" fontId="31" fillId="35" borderId="14" xfId="0" applyNumberFormat="1" applyFont="1" applyFill="1" applyBorder="1" applyAlignment="1">
      <alignment horizontal="center" vertical="center"/>
    </xf>
    <xf numFmtId="41" fontId="24" fillId="33" borderId="18" xfId="0" applyNumberFormat="1" applyFont="1" applyFill="1" applyBorder="1" applyAlignment="1">
      <alignment horizontal="center" vertical="center"/>
    </xf>
    <xf numFmtId="167" fontId="31" fillId="0" borderId="20" xfId="0" applyNumberFormat="1" applyFont="1" applyBorder="1" applyAlignment="1">
      <alignment horizontal="center" vertical="center"/>
    </xf>
    <xf numFmtId="41" fontId="31" fillId="35" borderId="14" xfId="0" applyNumberFormat="1" applyFont="1" applyFill="1" applyBorder="1" applyAlignment="1">
      <alignment horizontal="right" vertical="center"/>
    </xf>
    <xf numFmtId="41" fontId="31" fillId="35" borderId="22" xfId="0" applyNumberFormat="1" applyFont="1" applyFill="1" applyBorder="1" applyAlignment="1">
      <alignment horizontal="right" vertical="center"/>
    </xf>
    <xf numFmtId="49" fontId="31" fillId="0" borderId="17" xfId="0" applyNumberFormat="1" applyFont="1" applyFill="1" applyBorder="1" applyAlignment="1" applyProtection="1">
      <alignment horizontal="center" vertical="center"/>
      <protection/>
    </xf>
    <xf numFmtId="49" fontId="33" fillId="35" borderId="14" xfId="0" applyNumberFormat="1" applyFont="1" applyFill="1" applyBorder="1" applyAlignment="1">
      <alignment horizontal="center" vertical="center"/>
    </xf>
    <xf numFmtId="49" fontId="33" fillId="35" borderId="14" xfId="0" applyNumberFormat="1" applyFont="1" applyFill="1" applyBorder="1" applyAlignment="1">
      <alignment horizontal="left" vertical="center" wrapText="1"/>
    </xf>
    <xf numFmtId="41" fontId="33" fillId="35" borderId="14" xfId="0" applyNumberFormat="1" applyFont="1" applyFill="1" applyBorder="1" applyAlignment="1">
      <alignment horizontal="right" vertical="center"/>
    </xf>
    <xf numFmtId="49" fontId="33" fillId="35" borderId="14" xfId="0" applyNumberFormat="1" applyFont="1" applyFill="1" applyBorder="1" applyAlignment="1">
      <alignment horizontal="left" vertical="center" shrinkToFit="1"/>
    </xf>
    <xf numFmtId="0" fontId="34" fillId="0" borderId="0" xfId="63" applyNumberFormat="1" applyFont="1" applyAlignment="1">
      <alignment horizontal="center" vertical="center"/>
      <protection/>
    </xf>
    <xf numFmtId="41" fontId="34" fillId="0" borderId="0" xfId="63" applyNumberFormat="1" applyFont="1" applyAlignment="1">
      <alignment horizontal="center" vertical="center"/>
      <protection/>
    </xf>
    <xf numFmtId="0" fontId="35" fillId="0" borderId="0" xfId="64" applyNumberFormat="1" applyFont="1" applyAlignment="1">
      <alignment horizontal="center" vertical="center" wrapText="1"/>
      <protection/>
    </xf>
    <xf numFmtId="41" fontId="35" fillId="0" borderId="0" xfId="64" applyNumberFormat="1" applyFont="1" applyAlignment="1">
      <alignment horizontal="center" vertical="center" wrapText="1"/>
      <protection/>
    </xf>
    <xf numFmtId="0" fontId="32" fillId="0" borderId="23" xfId="0" applyNumberFormat="1" applyFont="1" applyFill="1" applyBorder="1" applyAlignment="1" applyProtection="1">
      <alignment horizontal="center" vertical="center"/>
      <protection/>
    </xf>
    <xf numFmtId="0" fontId="32" fillId="0" borderId="24" xfId="0" applyNumberFormat="1" applyFont="1" applyFill="1" applyBorder="1" applyAlignment="1" applyProtection="1">
      <alignment horizontal="center" vertical="center"/>
      <protection/>
    </xf>
    <xf numFmtId="0" fontId="32" fillId="0" borderId="25" xfId="0" applyNumberFormat="1" applyFont="1" applyFill="1" applyBorder="1" applyAlignment="1" applyProtection="1">
      <alignment horizontal="center" vertical="center"/>
      <protection/>
    </xf>
    <xf numFmtId="0" fontId="27" fillId="0" borderId="26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defaultGridColor="0" zoomScaleSheetLayoutView="75" colorId="0" workbookViewId="0" topLeftCell="A1">
      <pane ySplit="5" topLeftCell="A6" activePane="bottomLeft" state="frozen"/>
      <selection pane="bottomLeft" activeCell="H14" sqref="H14"/>
      <selection pane="topLeft" activeCell="H14" sqref="H14"/>
    </sheetView>
  </sheetViews>
  <sheetFormatPr defaultColWidth="9.140625" defaultRowHeight="12.75"/>
  <cols>
    <col min="1" max="2" width="16.140625" style="0" customWidth="1"/>
    <col min="3" max="3" width="52.28125" style="27" customWidth="1"/>
    <col min="4" max="4" width="34.7109375" style="0" customWidth="1"/>
    <col min="5" max="5" width="16.28125" style="17" customWidth="1"/>
    <col min="6" max="6" width="18.7109375" style="9" customWidth="1"/>
    <col min="11" max="12" width="9.140625" style="0" customWidth="1"/>
  </cols>
  <sheetData>
    <row r="1" spans="2:6" s="3" customFormat="1" ht="24" customHeight="1">
      <c r="B1" s="1"/>
      <c r="C1" s="28"/>
      <c r="D1" s="2"/>
      <c r="E1" s="8"/>
      <c r="F1" s="2"/>
    </row>
    <row r="2" spans="1:7" s="3" customFormat="1" ht="24">
      <c r="A2" s="45" t="s">
        <v>55</v>
      </c>
      <c r="B2" s="45"/>
      <c r="C2" s="45"/>
      <c r="D2" s="45"/>
      <c r="E2" s="46"/>
      <c r="F2" s="45"/>
      <c r="G2" s="4"/>
    </row>
    <row r="3" spans="1:7" s="3" customFormat="1" ht="28.5" customHeight="1">
      <c r="A3" s="47" t="s">
        <v>74</v>
      </c>
      <c r="B3" s="47"/>
      <c r="C3" s="47"/>
      <c r="D3" s="47"/>
      <c r="E3" s="48"/>
      <c r="F3" s="47"/>
      <c r="G3" s="1"/>
    </row>
    <row r="4" spans="2:6" s="3" customFormat="1" ht="19.5" customHeight="1">
      <c r="B4" s="1"/>
      <c r="C4" s="29"/>
      <c r="D4" s="5"/>
      <c r="E4" s="8"/>
      <c r="F4" s="7" t="s">
        <v>61</v>
      </c>
    </row>
    <row r="5" spans="1:6" ht="30.75" customHeight="1">
      <c r="A5" s="23" t="s">
        <v>44</v>
      </c>
      <c r="B5" s="24" t="s">
        <v>66</v>
      </c>
      <c r="C5" s="30" t="s">
        <v>73</v>
      </c>
      <c r="D5" s="24" t="s">
        <v>69</v>
      </c>
      <c r="E5" s="31" t="s">
        <v>49</v>
      </c>
      <c r="F5" s="25" t="s">
        <v>62</v>
      </c>
    </row>
    <row r="6" spans="1:6" ht="19.5" customHeight="1">
      <c r="A6" s="32" t="s">
        <v>71</v>
      </c>
      <c r="B6" s="41" t="s">
        <v>19</v>
      </c>
      <c r="C6" s="42" t="s">
        <v>37</v>
      </c>
      <c r="D6" s="42" t="s">
        <v>17</v>
      </c>
      <c r="E6" s="43">
        <v>39800</v>
      </c>
      <c r="F6" s="33" t="s">
        <v>48</v>
      </c>
    </row>
    <row r="7" spans="1:6" ht="19.5" customHeight="1">
      <c r="A7" s="32" t="s">
        <v>71</v>
      </c>
      <c r="B7" s="41" t="s">
        <v>15</v>
      </c>
      <c r="C7" s="42" t="s">
        <v>37</v>
      </c>
      <c r="D7" s="42" t="s">
        <v>28</v>
      </c>
      <c r="E7" s="43">
        <v>309800</v>
      </c>
      <c r="F7" s="33" t="s">
        <v>48</v>
      </c>
    </row>
    <row r="8" spans="1:6" ht="19.5" customHeight="1">
      <c r="A8" s="32" t="s">
        <v>71</v>
      </c>
      <c r="B8" s="41" t="s">
        <v>13</v>
      </c>
      <c r="C8" s="42" t="s">
        <v>52</v>
      </c>
      <c r="D8" s="42" t="s">
        <v>39</v>
      </c>
      <c r="E8" s="43">
        <v>46800</v>
      </c>
      <c r="F8" s="33" t="s">
        <v>59</v>
      </c>
    </row>
    <row r="9" spans="1:6" ht="19.5" customHeight="1">
      <c r="A9" s="32" t="s">
        <v>71</v>
      </c>
      <c r="B9" s="41" t="s">
        <v>22</v>
      </c>
      <c r="C9" s="44" t="s">
        <v>0</v>
      </c>
      <c r="D9" s="42" t="s">
        <v>6</v>
      </c>
      <c r="E9" s="43">
        <v>144700</v>
      </c>
      <c r="F9" s="33" t="s">
        <v>68</v>
      </c>
    </row>
    <row r="10" spans="1:6" ht="19.5" customHeight="1">
      <c r="A10" s="32" t="s">
        <v>71</v>
      </c>
      <c r="B10" s="41" t="s">
        <v>16</v>
      </c>
      <c r="C10" s="42" t="s">
        <v>54</v>
      </c>
      <c r="D10" s="42" t="s">
        <v>5</v>
      </c>
      <c r="E10" s="43">
        <v>45100</v>
      </c>
      <c r="F10" s="33" t="s">
        <v>51</v>
      </c>
    </row>
    <row r="11" spans="1:6" ht="19.5" customHeight="1">
      <c r="A11" s="32" t="s">
        <v>71</v>
      </c>
      <c r="B11" s="41" t="s">
        <v>10</v>
      </c>
      <c r="C11" s="42" t="s">
        <v>57</v>
      </c>
      <c r="D11" s="42" t="s">
        <v>50</v>
      </c>
      <c r="E11" s="43">
        <v>111000</v>
      </c>
      <c r="F11" s="33" t="s">
        <v>59</v>
      </c>
    </row>
    <row r="12" spans="1:6" ht="19.5" customHeight="1">
      <c r="A12" s="32" t="s">
        <v>71</v>
      </c>
      <c r="B12" s="41" t="s">
        <v>20</v>
      </c>
      <c r="C12" s="42" t="s">
        <v>56</v>
      </c>
      <c r="D12" s="42" t="s">
        <v>64</v>
      </c>
      <c r="E12" s="43">
        <v>199000</v>
      </c>
      <c r="F12" s="33" t="s">
        <v>48</v>
      </c>
    </row>
    <row r="13" spans="1:6" ht="19.5" customHeight="1">
      <c r="A13" s="32" t="s">
        <v>71</v>
      </c>
      <c r="B13" s="41" t="s">
        <v>4</v>
      </c>
      <c r="C13" s="42" t="s">
        <v>2</v>
      </c>
      <c r="D13" s="42" t="s">
        <v>38</v>
      </c>
      <c r="E13" s="43">
        <v>39850</v>
      </c>
      <c r="F13" s="33" t="s">
        <v>68</v>
      </c>
    </row>
    <row r="14" spans="1:6" ht="19.5" customHeight="1">
      <c r="A14" s="32" t="s">
        <v>71</v>
      </c>
      <c r="B14" s="41" t="s">
        <v>4</v>
      </c>
      <c r="C14" s="44" t="s">
        <v>32</v>
      </c>
      <c r="D14" s="42" t="s">
        <v>67</v>
      </c>
      <c r="E14" s="43">
        <v>321000</v>
      </c>
      <c r="F14" s="33" t="s">
        <v>48</v>
      </c>
    </row>
    <row r="15" spans="1:6" ht="19.5" customHeight="1">
      <c r="A15" s="32" t="s">
        <v>71</v>
      </c>
      <c r="B15" s="41" t="s">
        <v>14</v>
      </c>
      <c r="C15" s="42" t="s">
        <v>7</v>
      </c>
      <c r="D15" s="42" t="s">
        <v>35</v>
      </c>
      <c r="E15" s="43">
        <v>450300</v>
      </c>
      <c r="F15" s="33" t="s">
        <v>48</v>
      </c>
    </row>
    <row r="16" spans="1:6" ht="19.5" customHeight="1">
      <c r="A16" s="32" t="s">
        <v>71</v>
      </c>
      <c r="B16" s="41" t="s">
        <v>18</v>
      </c>
      <c r="C16" s="42" t="s">
        <v>33</v>
      </c>
      <c r="D16" s="42" t="s">
        <v>30</v>
      </c>
      <c r="E16" s="43">
        <v>122500</v>
      </c>
      <c r="F16" s="33" t="s">
        <v>48</v>
      </c>
    </row>
    <row r="17" spans="1:6" ht="19.5" customHeight="1">
      <c r="A17" s="32" t="s">
        <v>71</v>
      </c>
      <c r="B17" s="41" t="s">
        <v>9</v>
      </c>
      <c r="C17" s="42" t="s">
        <v>33</v>
      </c>
      <c r="D17" s="42" t="s">
        <v>70</v>
      </c>
      <c r="E17" s="43">
        <v>29900</v>
      </c>
      <c r="F17" s="33" t="s">
        <v>48</v>
      </c>
    </row>
    <row r="18" spans="1:6" ht="19.5" customHeight="1">
      <c r="A18" s="32" t="s">
        <v>71</v>
      </c>
      <c r="B18" s="41" t="s">
        <v>21</v>
      </c>
      <c r="C18" s="42" t="s">
        <v>63</v>
      </c>
      <c r="D18" s="42" t="s">
        <v>42</v>
      </c>
      <c r="E18" s="43">
        <v>50000</v>
      </c>
      <c r="F18" s="33" t="s">
        <v>48</v>
      </c>
    </row>
    <row r="19" spans="1:6" ht="19.5" customHeight="1">
      <c r="A19" s="32" t="s">
        <v>71</v>
      </c>
      <c r="B19" s="41" t="s">
        <v>11</v>
      </c>
      <c r="C19" s="42" t="s">
        <v>33</v>
      </c>
      <c r="D19" s="42" t="s">
        <v>27</v>
      </c>
      <c r="E19" s="43">
        <v>101000</v>
      </c>
      <c r="F19" s="33" t="s">
        <v>48</v>
      </c>
    </row>
    <row r="20" spans="1:6" ht="19.5" customHeight="1">
      <c r="A20" s="32" t="s">
        <v>71</v>
      </c>
      <c r="B20" s="41" t="s">
        <v>12</v>
      </c>
      <c r="C20" s="42" t="s">
        <v>53</v>
      </c>
      <c r="D20" s="42" t="s">
        <v>5</v>
      </c>
      <c r="E20" s="43">
        <v>184000</v>
      </c>
      <c r="F20" s="33" t="s">
        <v>59</v>
      </c>
    </row>
    <row r="21" spans="1:6" ht="19.5" customHeight="1">
      <c r="A21" s="32" t="s">
        <v>71</v>
      </c>
      <c r="B21" s="41" t="s">
        <v>8</v>
      </c>
      <c r="C21" s="42" t="s">
        <v>43</v>
      </c>
      <c r="D21" s="42" t="s">
        <v>65</v>
      </c>
      <c r="E21" s="43">
        <v>1150000</v>
      </c>
      <c r="F21" s="33" t="s">
        <v>48</v>
      </c>
    </row>
    <row r="22" spans="1:6" ht="19.5" customHeight="1">
      <c r="A22" s="32" t="s">
        <v>71</v>
      </c>
      <c r="B22" s="41" t="s">
        <v>23</v>
      </c>
      <c r="C22" s="42" t="s">
        <v>3</v>
      </c>
      <c r="D22" s="42" t="s">
        <v>60</v>
      </c>
      <c r="E22" s="43">
        <v>106400</v>
      </c>
      <c r="F22" s="33" t="s">
        <v>48</v>
      </c>
    </row>
    <row r="23" spans="1:6" ht="19.5" customHeight="1">
      <c r="A23" s="32" t="s">
        <v>71</v>
      </c>
      <c r="B23" s="41" t="s">
        <v>23</v>
      </c>
      <c r="C23" s="42" t="s">
        <v>24</v>
      </c>
      <c r="D23" s="42" t="s">
        <v>72</v>
      </c>
      <c r="E23" s="43">
        <v>183000</v>
      </c>
      <c r="F23" s="33" t="s">
        <v>48</v>
      </c>
    </row>
    <row r="24" spans="1:6" ht="19.5" customHeight="1">
      <c r="A24" s="32" t="s">
        <v>71</v>
      </c>
      <c r="B24" s="41" t="s">
        <v>25</v>
      </c>
      <c r="C24" s="42" t="s">
        <v>40</v>
      </c>
      <c r="D24" s="42" t="s">
        <v>36</v>
      </c>
      <c r="E24" s="43">
        <v>205800</v>
      </c>
      <c r="F24" s="33" t="s">
        <v>48</v>
      </c>
    </row>
    <row r="25" spans="1:6" ht="19.5" customHeight="1">
      <c r="A25" s="32" t="s">
        <v>71</v>
      </c>
      <c r="B25" s="41" t="s">
        <v>26</v>
      </c>
      <c r="C25" s="42" t="s">
        <v>41</v>
      </c>
      <c r="D25" s="42" t="s">
        <v>29</v>
      </c>
      <c r="E25" s="43">
        <v>74000</v>
      </c>
      <c r="F25" s="33" t="s">
        <v>47</v>
      </c>
    </row>
    <row r="26" spans="1:6" ht="33" customHeight="1">
      <c r="A26" s="49" t="s">
        <v>46</v>
      </c>
      <c r="B26" s="50"/>
      <c r="C26" s="50"/>
      <c r="D26" s="51"/>
      <c r="E26" s="34">
        <f>SUM(E6:E25)</f>
        <v>3913950</v>
      </c>
      <c r="F26" s="26"/>
    </row>
    <row r="27" ht="27.75" customHeight="1">
      <c r="D27" s="10"/>
    </row>
    <row r="28" ht="13.5" customHeight="1">
      <c r="D28" s="10"/>
    </row>
  </sheetData>
  <sheetProtection/>
  <mergeCells count="3">
    <mergeCell ref="A2:F2"/>
    <mergeCell ref="A3:F3"/>
    <mergeCell ref="A26:D26"/>
  </mergeCells>
  <printOptions/>
  <pageMargins left="0.3802777826786041" right="0.2133333384990692" top="0.2638888955116272" bottom="0.20430555939674377" header="0.30000001192092896" footer="0.3000000119209289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I6" sqref="I6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19" customWidth="1"/>
    <col min="6" max="6" width="17.8515625" style="0" customWidth="1"/>
  </cols>
  <sheetData>
    <row r="1" ht="20.25" customHeight="1"/>
    <row r="2" spans="1:6" ht="48.75" customHeight="1">
      <c r="A2" s="45" t="s">
        <v>58</v>
      </c>
      <c r="B2" s="45"/>
      <c r="C2" s="45"/>
      <c r="D2" s="45"/>
      <c r="E2" s="46"/>
      <c r="F2" s="45"/>
    </row>
    <row r="3" spans="1:6" ht="26.25" customHeight="1">
      <c r="A3" s="47" t="s">
        <v>74</v>
      </c>
      <c r="B3" s="47"/>
      <c r="C3" s="47"/>
      <c r="D3" s="47"/>
      <c r="E3" s="48"/>
      <c r="F3" s="47"/>
    </row>
    <row r="4" spans="1:6" ht="13.5">
      <c r="A4" s="3"/>
      <c r="B4" s="1"/>
      <c r="C4" s="6"/>
      <c r="D4" s="5"/>
      <c r="E4" s="8"/>
      <c r="F4" s="7" t="s">
        <v>61</v>
      </c>
    </row>
    <row r="5" spans="1:6" ht="30" customHeight="1">
      <c r="A5" s="11" t="s">
        <v>44</v>
      </c>
      <c r="B5" s="12" t="s">
        <v>66</v>
      </c>
      <c r="C5" s="12" t="s">
        <v>73</v>
      </c>
      <c r="D5" s="12" t="s">
        <v>69</v>
      </c>
      <c r="E5" s="36" t="s">
        <v>49</v>
      </c>
      <c r="F5" s="13" t="s">
        <v>62</v>
      </c>
    </row>
    <row r="6" spans="1:6" ht="30" customHeight="1">
      <c r="A6" s="32" t="s">
        <v>71</v>
      </c>
      <c r="B6" s="35" t="s">
        <v>22</v>
      </c>
      <c r="C6" s="42" t="s">
        <v>1</v>
      </c>
      <c r="D6" s="42" t="s">
        <v>34</v>
      </c>
      <c r="E6" s="38">
        <v>5390</v>
      </c>
      <c r="F6" s="37" t="s">
        <v>45</v>
      </c>
    </row>
    <row r="7" spans="1:6" ht="30" customHeight="1">
      <c r="A7" s="32" t="s">
        <v>71</v>
      </c>
      <c r="B7" s="35" t="s">
        <v>22</v>
      </c>
      <c r="C7" s="42" t="s">
        <v>31</v>
      </c>
      <c r="D7" s="42" t="s">
        <v>34</v>
      </c>
      <c r="E7" s="39">
        <v>185800</v>
      </c>
      <c r="F7" s="40" t="s">
        <v>45</v>
      </c>
    </row>
    <row r="8" spans="1:6" ht="30" customHeight="1">
      <c r="A8" s="21"/>
      <c r="B8" s="15"/>
      <c r="C8" s="16"/>
      <c r="D8" s="16"/>
      <c r="E8" s="18"/>
      <c r="F8" s="22"/>
    </row>
    <row r="9" spans="1:6" ht="30" customHeight="1">
      <c r="A9" s="21"/>
      <c r="B9" s="15"/>
      <c r="C9" s="16"/>
      <c r="D9" s="16"/>
      <c r="E9" s="18"/>
      <c r="F9" s="22"/>
    </row>
    <row r="10" spans="1:6" ht="30" customHeight="1">
      <c r="A10" s="21"/>
      <c r="B10" s="15"/>
      <c r="C10" s="16"/>
      <c r="D10" s="16"/>
      <c r="E10" s="18"/>
      <c r="F10" s="22"/>
    </row>
    <row r="11" spans="1:6" ht="30" customHeight="1">
      <c r="A11" s="21"/>
      <c r="B11" s="15"/>
      <c r="C11" s="16"/>
      <c r="D11" s="16"/>
      <c r="E11" s="18"/>
      <c r="F11" s="22"/>
    </row>
    <row r="12" spans="1:6" ht="30" customHeight="1">
      <c r="A12" s="52" t="s">
        <v>46</v>
      </c>
      <c r="B12" s="53"/>
      <c r="C12" s="53"/>
      <c r="D12" s="53"/>
      <c r="E12" s="20">
        <f>SUM(E6:E11)</f>
        <v>191190</v>
      </c>
      <c r="F12" s="14"/>
    </row>
    <row r="13" spans="4:6" ht="12.75">
      <c r="D13" s="10"/>
      <c r="E13" s="17"/>
      <c r="F13" s="9"/>
    </row>
    <row r="14" spans="4:6" ht="12.75">
      <c r="D14" s="10"/>
      <c r="E14" s="17"/>
      <c r="F14" s="9"/>
    </row>
  </sheetData>
  <sheetProtection/>
  <mergeCells count="3">
    <mergeCell ref="A2:F2"/>
    <mergeCell ref="A12:D1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